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760"/>
  </bookViews>
  <sheets>
    <sheet name="В.Черн" sheetId="10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10" l="1"/>
  <c r="B12" i="10" l="1"/>
  <c r="B8" i="10"/>
  <c r="B13" i="10"/>
  <c r="B9" i="10"/>
  <c r="B6" i="10"/>
  <c r="B10" i="10" l="1"/>
  <c r="B4" i="10" l="1"/>
  <c r="B5" i="10" l="1"/>
</calcChain>
</file>

<file path=xl/sharedStrings.xml><?xml version="1.0" encoding="utf-8"?>
<sst xmlns="http://schemas.openxmlformats.org/spreadsheetml/2006/main" count="18" uniqueCount="18">
  <si>
    <t xml:space="preserve">Показники </t>
  </si>
  <si>
    <t>Нарахування на заробітну плату</t>
  </si>
  <si>
    <t xml:space="preserve">Заробітна плата </t>
  </si>
  <si>
    <t>Медикаменти та перев'язувальні матеріали</t>
  </si>
  <si>
    <t>Харчування</t>
  </si>
  <si>
    <t>грн.</t>
  </si>
  <si>
    <t>Оплата електроенергії</t>
  </si>
  <si>
    <t>Реконструкція</t>
  </si>
  <si>
    <t>Оплата послуг (крім комунальних)</t>
  </si>
  <si>
    <t>Стипендія</t>
  </si>
  <si>
    <t>Придбання предметів, обладнання довгострокового користування</t>
  </si>
  <si>
    <t>Предмети, матеріали, обладнання та інвентар</t>
  </si>
  <si>
    <t>Відрядження</t>
  </si>
  <si>
    <t>капітальний ремонт</t>
  </si>
  <si>
    <t>придбання путівок</t>
  </si>
  <si>
    <t>Опорний заклад В.Чернеччинська  ЗОШ І-ІІІ ступенів                                                       за   січень-листопад 2019 р.</t>
  </si>
  <si>
    <t>Оплата інших  енергоносіїв</t>
  </si>
  <si>
    <t>Окремі заходи по реалізації державних (регіональних) програм, не внесені до заходів розвитку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</si>
</sst>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2" fontId="0" fillId="2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0" xfId="0" applyNumberFormat="1"/>
    <xf numFmtId="0" fontId="0" fillId="0" borderId="1" xfId="0" applyFill="1" applyBorder="1" applyAlignment="1">
      <alignment horizontal="left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2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B16" sqref="B16"/>
    </sheetView>
  </sheetViews>
  <sheetFormatPr defaultRowHeight="15" x14ac:dyDescent="0.25"/>
  <cols>
    <col min="1" max="1" width="52.7109375" customWidth="1"/>
    <col min="2" max="2" width="16.7109375" customWidth="1"/>
  </cols>
  <sheetData>
    <row r="1" spans="1:2" ht="30" customHeight="1" x14ac:dyDescent="0.25">
      <c r="A1" s="12" t="s">
        <v>15</v>
      </c>
      <c r="B1" s="12"/>
    </row>
    <row r="2" spans="1:2" x14ac:dyDescent="0.25">
      <c r="A2" s="2" t="s">
        <v>0</v>
      </c>
      <c r="B2" s="2" t="s">
        <v>5</v>
      </c>
    </row>
    <row r="3" spans="1:2" x14ac:dyDescent="0.25">
      <c r="A3" s="1"/>
      <c r="B3" s="2"/>
    </row>
    <row r="4" spans="1:2" x14ac:dyDescent="0.25">
      <c r="A4" s="1" t="s">
        <v>2</v>
      </c>
      <c r="B4" s="5">
        <f>363905.87+519518.9+502915.56+121650.32+384151.72+145564.55+382777.76+601903.81+119639.72+985090.7+536069.87+541875.8</f>
        <v>5205064.58</v>
      </c>
    </row>
    <row r="5" spans="1:2" x14ac:dyDescent="0.25">
      <c r="A5" s="1" t="s">
        <v>1</v>
      </c>
      <c r="B5" s="5">
        <f>B4*1.22-B4</f>
        <v>1145114.2076000003</v>
      </c>
    </row>
    <row r="6" spans="1:2" x14ac:dyDescent="0.25">
      <c r="A6" s="1" t="s">
        <v>11</v>
      </c>
      <c r="B6" s="5">
        <f>5400+37364+9749+1023+13830+12556.5+6000+13801+6047.95+29651+338777+13185+9647+8759.9+11100+424+240+12355.2+89336</f>
        <v>619246.55000000005</v>
      </c>
    </row>
    <row r="7" spans="1:2" x14ac:dyDescent="0.25">
      <c r="A7" s="1" t="s">
        <v>3</v>
      </c>
      <c r="B7" s="5">
        <v>7436</v>
      </c>
    </row>
    <row r="8" spans="1:2" x14ac:dyDescent="0.25">
      <c r="A8" s="1" t="s">
        <v>6</v>
      </c>
      <c r="B8" s="10">
        <f>22364.4+19777+12623.49+19885.34+17214+21991.53+17946.72</f>
        <v>131802.47999999998</v>
      </c>
    </row>
    <row r="9" spans="1:2" x14ac:dyDescent="0.25">
      <c r="A9" s="1" t="s">
        <v>4</v>
      </c>
      <c r="B9" s="10">
        <f>28294.25+1609.53+84600.82+2498.16+40585.74+1020.5+52781.53+54920.43+90174.48+4739.52+114441.69+80760.9</f>
        <v>556427.55000000005</v>
      </c>
    </row>
    <row r="10" spans="1:2" x14ac:dyDescent="0.25">
      <c r="A10" s="3" t="s">
        <v>16</v>
      </c>
      <c r="B10" s="10">
        <f>14073+5904+28471+44280.01</f>
        <v>92728.010000000009</v>
      </c>
    </row>
    <row r="11" spans="1:2" x14ac:dyDescent="0.25">
      <c r="A11" s="3" t="s">
        <v>7</v>
      </c>
      <c r="B11" s="10"/>
    </row>
    <row r="12" spans="1:2" x14ac:dyDescent="0.25">
      <c r="A12" s="3" t="s">
        <v>13</v>
      </c>
      <c r="B12" s="10">
        <f>54818+50317.55</f>
        <v>105135.55</v>
      </c>
    </row>
    <row r="13" spans="1:2" x14ac:dyDescent="0.25">
      <c r="A13" s="3" t="s">
        <v>8</v>
      </c>
      <c r="B13" s="10">
        <f>2302+5690+2078+21335+5429+2258+9606.42+2212+3651+8964+4494.85+6069+8574+6910.14+5926+8084</f>
        <v>103583.41</v>
      </c>
    </row>
    <row r="14" spans="1:2" x14ac:dyDescent="0.25">
      <c r="A14" s="3" t="s">
        <v>9</v>
      </c>
      <c r="B14" s="6"/>
    </row>
    <row r="15" spans="1:2" x14ac:dyDescent="0.25">
      <c r="A15" s="3" t="s">
        <v>14</v>
      </c>
      <c r="B15" s="6">
        <v>37840</v>
      </c>
    </row>
    <row r="16" spans="1:2" ht="30" x14ac:dyDescent="0.25">
      <c r="A16" s="4" t="s">
        <v>10</v>
      </c>
      <c r="B16" s="9">
        <f>21392+196459+36875.25+2750+244533.99</f>
        <v>502010.24</v>
      </c>
    </row>
    <row r="17" spans="1:2" x14ac:dyDescent="0.25">
      <c r="A17" s="8" t="s">
        <v>12</v>
      </c>
      <c r="B17" s="9">
        <v>17223.47</v>
      </c>
    </row>
    <row r="18" spans="1:2" ht="30" x14ac:dyDescent="0.25">
      <c r="A18" s="11" t="s">
        <v>17</v>
      </c>
      <c r="B18" s="9">
        <v>1125</v>
      </c>
    </row>
    <row r="19" spans="1:2" x14ac:dyDescent="0.25">
      <c r="B19" s="7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В.Черн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Nadejda</dc:creator>
  <cp:lastModifiedBy>Пользователь Windows</cp:lastModifiedBy>
  <cp:lastPrinted>2017-11-06T10:08:32Z</cp:lastPrinted>
  <dcterms:created xsi:type="dcterms:W3CDTF">2017-11-06T09:34:55Z</dcterms:created>
  <dcterms:modified xsi:type="dcterms:W3CDTF">2019-12-13T07:30:04Z</dcterms:modified>
</cp:coreProperties>
</file>